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maldonado\Desktop\Bakup Jorge Guzman\TODO 2020\Informe mensual\12 Diciembre 2020\"/>
    </mc:Choice>
  </mc:AlternateContent>
  <bookViews>
    <workbookView xWindow="0" yWindow="0" windowWidth="20490" windowHeight="7650"/>
  </bookViews>
  <sheets>
    <sheet name="DICIEMBRE" sheetId="1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5" i="14" l="1"/>
  <c r="K14" i="14"/>
  <c r="H14" i="14"/>
  <c r="G14" i="14"/>
  <c r="K10" i="14" l="1"/>
  <c r="K9" i="14"/>
  <c r="G13" i="14" l="1"/>
  <c r="G12" i="14"/>
  <c r="G11" i="14"/>
  <c r="K11" i="14" s="1"/>
  <c r="K13" i="14" l="1"/>
  <c r="K12" i="14"/>
</calcChain>
</file>

<file path=xl/sharedStrings.xml><?xml version="1.0" encoding="utf-8"?>
<sst xmlns="http://schemas.openxmlformats.org/spreadsheetml/2006/main" count="30" uniqueCount="30">
  <si>
    <t>Jefe Administrativo</t>
  </si>
  <si>
    <t>Subdirector Ejecutivo III</t>
  </si>
  <si>
    <t>Evelyn Marlene Corado Suarez de Soto</t>
  </si>
  <si>
    <t>Jefe Financiero</t>
  </si>
  <si>
    <t>Total Ingresos</t>
  </si>
  <si>
    <t>Complementos Especificos al Personal</t>
  </si>
  <si>
    <t>Complemento Personal al Salario</t>
  </si>
  <si>
    <t>Bono Complemento</t>
  </si>
  <si>
    <t>Bono Profesional</t>
  </si>
  <si>
    <t>Salario Base</t>
  </si>
  <si>
    <t>Puesto Funcional</t>
  </si>
  <si>
    <t>Puesto Nominal</t>
  </si>
  <si>
    <t>Nombre</t>
  </si>
  <si>
    <t>Ord</t>
  </si>
  <si>
    <t>Nómina de Salarios Mensual Personal 011 y 022</t>
  </si>
  <si>
    <t>(Artículo 10, numeral 4, Ley de Acceso a la Información Pública)</t>
  </si>
  <si>
    <t xml:space="preserve">PROGRAMA NACIONAL DE COMPETITIVIDAD </t>
  </si>
  <si>
    <t>Encargada de Presupuesto</t>
  </si>
  <si>
    <t xml:space="preserve">Lucrecia Martínez Duarte de Ortíz </t>
  </si>
  <si>
    <t>Yadira Ibeth Galindo Rosales</t>
  </si>
  <si>
    <t>TOTAL</t>
  </si>
  <si>
    <t>Directora : Lieschen Indiana Eger Aguilar</t>
  </si>
  <si>
    <t>Lieschen Indiana Eger Aguilar</t>
  </si>
  <si>
    <t>Directora Ejecutiva</t>
  </si>
  <si>
    <t>Subdirectora Ejecutiva</t>
  </si>
  <si>
    <t xml:space="preserve">Claudia Lavinia Figueroa Perdomo </t>
  </si>
  <si>
    <t>Jose Luis Castro Lara</t>
  </si>
  <si>
    <t>Jefe de Compras</t>
  </si>
  <si>
    <t>Mes de Diciembre 2020</t>
  </si>
  <si>
    <r>
      <t xml:space="preserve">Nota: </t>
    </r>
    <r>
      <rPr>
        <sz val="11"/>
        <color theme="1"/>
        <rFont val="Calibri"/>
        <family val="2"/>
        <scheme val="minor"/>
      </rPr>
      <t>En el caso del Jefe de Compras el pago corresponde a 15 días de noviembre laborados y 31 días del mes de diciembre.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</si>
</sst>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Q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43" fontId="0" fillId="0" borderId="0" xfId="0" applyNumberFormat="1"/>
    <xf numFmtId="43" fontId="0" fillId="0" borderId="1" xfId="0" applyNumberFormat="1" applyBorder="1"/>
    <xf numFmtId="0" fontId="0" fillId="0" borderId="2" xfId="0" applyBorder="1" applyAlignment="1">
      <alignment horizontal="left" vertical="top"/>
    </xf>
    <xf numFmtId="43" fontId="0" fillId="0" borderId="3" xfId="0" applyNumberFormat="1" applyBorder="1"/>
    <xf numFmtId="0" fontId="0" fillId="0" borderId="2" xfId="0" applyBorder="1"/>
    <xf numFmtId="43" fontId="0" fillId="0" borderId="2" xfId="1" applyFont="1" applyBorder="1"/>
    <xf numFmtId="0" fontId="0" fillId="0" borderId="8" xfId="0" applyBorder="1" applyAlignment="1">
      <alignment horizontal="center"/>
    </xf>
    <xf numFmtId="43" fontId="5" fillId="0" borderId="0" xfId="0" applyNumberFormat="1" applyFont="1"/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0" fillId="0" borderId="9" xfId="0" applyBorder="1"/>
    <xf numFmtId="43" fontId="0" fillId="0" borderId="9" xfId="1" applyFont="1" applyBorder="1"/>
    <xf numFmtId="0" fontId="5" fillId="0" borderId="0" xfId="0" applyFont="1"/>
    <xf numFmtId="0" fontId="0" fillId="0" borderId="10" xfId="0" applyBorder="1"/>
    <xf numFmtId="43" fontId="0" fillId="0" borderId="10" xfId="1" applyFont="1" applyBorder="1"/>
    <xf numFmtId="0" fontId="0" fillId="0" borderId="11" xfId="0" applyBorder="1"/>
    <xf numFmtId="43" fontId="0" fillId="0" borderId="11" xfId="1" applyFont="1" applyBorder="1"/>
    <xf numFmtId="0" fontId="0" fillId="0" borderId="12" xfId="0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7"/>
  <sheetViews>
    <sheetView showGridLines="0" tabSelected="1" topLeftCell="A4" workbookViewId="0">
      <selection activeCell="H22" sqref="H22"/>
    </sheetView>
  </sheetViews>
  <sheetFormatPr baseColWidth="10" defaultRowHeight="15" x14ac:dyDescent="0.25"/>
  <cols>
    <col min="2" max="2" width="5.5703125" customWidth="1"/>
    <col min="3" max="3" width="39.5703125" customWidth="1"/>
    <col min="4" max="4" width="28.85546875" hidden="1" customWidth="1"/>
    <col min="5" max="5" width="27.85546875" customWidth="1"/>
    <col min="8" max="9" width="13.42578125" customWidth="1"/>
    <col min="10" max="10" width="15.140625" customWidth="1"/>
  </cols>
  <sheetData>
    <row r="1" spans="2:11" ht="42.6" customHeight="1" x14ac:dyDescent="0.25"/>
    <row r="2" spans="2:11" ht="15.75" x14ac:dyDescent="0.25">
      <c r="B2" s="24" t="s">
        <v>16</v>
      </c>
      <c r="C2" s="24"/>
      <c r="D2" s="24"/>
      <c r="E2" s="24"/>
      <c r="F2" s="24"/>
      <c r="G2" s="24"/>
      <c r="H2" s="24"/>
      <c r="I2" s="24"/>
      <c r="J2" s="24"/>
      <c r="K2" s="24"/>
    </row>
    <row r="3" spans="2:11" x14ac:dyDescent="0.25">
      <c r="B3" s="25" t="s">
        <v>21</v>
      </c>
      <c r="C3" s="25"/>
      <c r="D3" s="25"/>
      <c r="E3" s="25"/>
      <c r="F3" s="25"/>
      <c r="G3" s="25"/>
      <c r="H3" s="25"/>
      <c r="I3" s="25"/>
      <c r="J3" s="25"/>
      <c r="K3" s="25"/>
    </row>
    <row r="4" spans="2:11" x14ac:dyDescent="0.25">
      <c r="B4" s="26" t="s">
        <v>15</v>
      </c>
      <c r="C4" s="26"/>
      <c r="D4" s="26"/>
      <c r="E4" s="26"/>
      <c r="F4" s="26"/>
      <c r="G4" s="26"/>
      <c r="H4" s="26"/>
      <c r="I4" s="26"/>
      <c r="J4" s="26"/>
      <c r="K4" s="26"/>
    </row>
    <row r="5" spans="2:11" ht="15" customHeight="1" x14ac:dyDescent="0.25">
      <c r="B5" s="27" t="s">
        <v>14</v>
      </c>
      <c r="C5" s="27"/>
      <c r="D5" s="27"/>
      <c r="E5" s="27"/>
      <c r="F5" s="27"/>
      <c r="G5" s="27"/>
      <c r="H5" s="27"/>
      <c r="I5" s="27"/>
      <c r="J5" s="27"/>
      <c r="K5" s="27"/>
    </row>
    <row r="6" spans="2:11" x14ac:dyDescent="0.25">
      <c r="B6" s="26" t="s">
        <v>28</v>
      </c>
      <c r="C6" s="26"/>
      <c r="D6" s="26"/>
      <c r="E6" s="26"/>
      <c r="F6" s="26"/>
      <c r="G6" s="26"/>
      <c r="H6" s="26"/>
      <c r="I6" s="26"/>
      <c r="J6" s="26"/>
      <c r="K6" s="26"/>
    </row>
    <row r="7" spans="2:11" ht="15.75" thickBot="1" x14ac:dyDescent="0.3"/>
    <row r="8" spans="2:11" ht="44.25" customHeight="1" thickBot="1" x14ac:dyDescent="0.3">
      <c r="B8" s="9" t="s">
        <v>13</v>
      </c>
      <c r="C8" s="10" t="s">
        <v>12</v>
      </c>
      <c r="D8" s="11" t="s">
        <v>11</v>
      </c>
      <c r="E8" s="11" t="s">
        <v>10</v>
      </c>
      <c r="F8" s="11" t="s">
        <v>9</v>
      </c>
      <c r="G8" s="12" t="s">
        <v>8</v>
      </c>
      <c r="H8" s="13" t="s">
        <v>7</v>
      </c>
      <c r="I8" s="13" t="s">
        <v>6</v>
      </c>
      <c r="J8" s="13" t="s">
        <v>5</v>
      </c>
      <c r="K8" s="14" t="s">
        <v>4</v>
      </c>
    </row>
    <row r="9" spans="2:11" x14ac:dyDescent="0.25">
      <c r="B9" s="7">
        <v>1</v>
      </c>
      <c r="C9" s="3" t="s">
        <v>22</v>
      </c>
      <c r="D9" s="5"/>
      <c r="E9" s="16" t="s">
        <v>23</v>
      </c>
      <c r="F9" s="17">
        <v>28000</v>
      </c>
      <c r="G9" s="17">
        <v>750</v>
      </c>
      <c r="H9" s="17">
        <v>450</v>
      </c>
      <c r="I9" s="5"/>
      <c r="J9" s="5"/>
      <c r="K9" s="4">
        <f>SUM(F9:J9)</f>
        <v>29200</v>
      </c>
    </row>
    <row r="10" spans="2:11" x14ac:dyDescent="0.25">
      <c r="B10" s="7">
        <v>2</v>
      </c>
      <c r="C10" s="3" t="s">
        <v>25</v>
      </c>
      <c r="D10" s="5"/>
      <c r="E10" s="19" t="s">
        <v>24</v>
      </c>
      <c r="F10" s="20">
        <v>23000</v>
      </c>
      <c r="G10" s="20">
        <v>750</v>
      </c>
      <c r="H10" s="20">
        <v>450</v>
      </c>
      <c r="I10" s="5"/>
      <c r="J10" s="5"/>
      <c r="K10" s="4">
        <f>SUM(F10:J10)</f>
        <v>24200</v>
      </c>
    </row>
    <row r="11" spans="2:11" ht="13.5" customHeight="1" x14ac:dyDescent="0.25">
      <c r="B11" s="7">
        <v>3</v>
      </c>
      <c r="C11" s="3" t="s">
        <v>19</v>
      </c>
      <c r="D11" s="5"/>
      <c r="E11" s="5" t="s">
        <v>3</v>
      </c>
      <c r="F11" s="6">
        <v>21000</v>
      </c>
      <c r="G11" s="6">
        <f>375*2</f>
        <v>750</v>
      </c>
      <c r="H11" s="6">
        <v>450</v>
      </c>
      <c r="I11" s="5"/>
      <c r="J11" s="5"/>
      <c r="K11" s="4">
        <f>SUM(F11:I11)</f>
        <v>22200</v>
      </c>
    </row>
    <row r="12" spans="2:11" x14ac:dyDescent="0.25">
      <c r="B12" s="7">
        <v>4</v>
      </c>
      <c r="C12" s="3" t="s">
        <v>2</v>
      </c>
      <c r="D12" s="5" t="s">
        <v>1</v>
      </c>
      <c r="E12" s="5" t="s">
        <v>0</v>
      </c>
      <c r="F12" s="6">
        <v>21000</v>
      </c>
      <c r="G12" s="6">
        <f>375*2</f>
        <v>750</v>
      </c>
      <c r="H12" s="6">
        <v>450</v>
      </c>
      <c r="I12" s="5"/>
      <c r="J12" s="5"/>
      <c r="K12" s="4">
        <f t="shared" ref="K12" si="0">SUM(F12:I12)</f>
        <v>22200</v>
      </c>
    </row>
    <row r="13" spans="2:11" ht="15" customHeight="1" x14ac:dyDescent="0.25">
      <c r="B13" s="7">
        <v>5</v>
      </c>
      <c r="C13" s="5" t="s">
        <v>18</v>
      </c>
      <c r="D13" s="5"/>
      <c r="E13" s="5" t="s">
        <v>17</v>
      </c>
      <c r="F13" s="6">
        <v>17500</v>
      </c>
      <c r="G13" s="6">
        <f>375*2</f>
        <v>750</v>
      </c>
      <c r="H13" s="6">
        <v>450</v>
      </c>
      <c r="I13" s="5"/>
      <c r="J13" s="5"/>
      <c r="K13" s="4">
        <f>SUM(F13:I13)</f>
        <v>18700</v>
      </c>
    </row>
    <row r="14" spans="2:11" ht="15" customHeight="1" thickBot="1" x14ac:dyDescent="0.3">
      <c r="B14" s="23">
        <v>6</v>
      </c>
      <c r="C14" s="21" t="s">
        <v>26</v>
      </c>
      <c r="D14" s="21"/>
      <c r="E14" s="21" t="s">
        <v>27</v>
      </c>
      <c r="F14" s="22">
        <v>31500</v>
      </c>
      <c r="G14" s="22">
        <f>562.5*2</f>
        <v>1125</v>
      </c>
      <c r="H14" s="22">
        <f>375+300</f>
        <v>675</v>
      </c>
      <c r="I14" s="21"/>
      <c r="J14" s="21"/>
      <c r="K14" s="2">
        <f>SUM(F14:I14)</f>
        <v>33300</v>
      </c>
    </row>
    <row r="15" spans="2:11" x14ac:dyDescent="0.25">
      <c r="C15" s="15" t="s">
        <v>20</v>
      </c>
      <c r="K15" s="8">
        <f>SUM(K9:K14)</f>
        <v>149800</v>
      </c>
    </row>
    <row r="16" spans="2:11" x14ac:dyDescent="0.25">
      <c r="B16" s="18"/>
      <c r="F16" s="1"/>
      <c r="G16" s="1"/>
      <c r="K16" s="1"/>
    </row>
    <row r="17" spans="2:7" x14ac:dyDescent="0.25">
      <c r="B17" s="18" t="s">
        <v>29</v>
      </c>
      <c r="F17" s="1"/>
      <c r="G17" s="1"/>
    </row>
  </sheetData>
  <mergeCells count="5">
    <mergeCell ref="B2:K2"/>
    <mergeCell ref="B3:K3"/>
    <mergeCell ref="B4:K4"/>
    <mergeCell ref="B5:K5"/>
    <mergeCell ref="B6:K6"/>
  </mergeCells>
  <pageMargins left="0" right="1.1023622047244095" top="0.74803149606299213" bottom="0.74803149606299213" header="0.31496062992125984" footer="0.31496062992125984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Castro</dc:creator>
  <cp:lastModifiedBy>Lourdes Maldonado</cp:lastModifiedBy>
  <cp:lastPrinted>2020-12-08T13:52:54Z</cp:lastPrinted>
  <dcterms:created xsi:type="dcterms:W3CDTF">2018-02-13T17:09:54Z</dcterms:created>
  <dcterms:modified xsi:type="dcterms:W3CDTF">2021-01-06T21:24:10Z</dcterms:modified>
</cp:coreProperties>
</file>